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RECCION ADMON\Desktop\MINISTRACIONES 2019\"/>
    </mc:Choice>
  </mc:AlternateContent>
  <bookViews>
    <workbookView xWindow="0" yWindow="0" windowWidth="24000" windowHeight="9720" tabRatio="602" activeTab="2"/>
  </bookViews>
  <sheets>
    <sheet name=" ENERO 2019 CONVENIO (2)" sheetId="30" r:id="rId1"/>
    <sheet name=" ENERO 2019 ESTATAL" sheetId="28" r:id="rId2"/>
    <sheet name="DEPOSITOS (2)" sheetId="17" r:id="rId3"/>
  </sheets>
  <calcPr calcId="152511"/>
</workbook>
</file>

<file path=xl/calcChain.xml><?xml version="1.0" encoding="utf-8"?>
<calcChain xmlns="http://schemas.openxmlformats.org/spreadsheetml/2006/main">
  <c r="E9" i="17" l="1"/>
  <c r="E10" i="17"/>
  <c r="E11" i="17"/>
  <c r="E12" i="17"/>
  <c r="E13" i="17"/>
  <c r="I7" i="28"/>
  <c r="I8" i="28"/>
  <c r="E14" i="17" l="1"/>
  <c r="E15" i="17"/>
  <c r="G18" i="30" l="1"/>
  <c r="F18" i="30"/>
  <c r="D18" i="30"/>
  <c r="C18" i="30"/>
  <c r="I18" i="30"/>
  <c r="I19" i="28" l="1"/>
  <c r="F33" i="17" l="1"/>
  <c r="E16" i="17" l="1"/>
  <c r="E17" i="17"/>
  <c r="E18" i="17"/>
  <c r="E19" i="17"/>
  <c r="E20" i="17"/>
  <c r="E21" i="17"/>
  <c r="E22" i="17"/>
  <c r="E23" i="17"/>
  <c r="E24" i="17"/>
  <c r="E25" i="17"/>
  <c r="E26" i="17"/>
  <c r="E27" i="17"/>
  <c r="E28" i="17"/>
  <c r="E29" i="17"/>
  <c r="E30" i="17"/>
  <c r="E31" i="17"/>
  <c r="E32" i="17"/>
  <c r="G18" i="28" l="1"/>
  <c r="F18" i="28"/>
  <c r="D18" i="28"/>
  <c r="I6" i="28"/>
  <c r="D33" i="17" l="1"/>
  <c r="E8" i="17" l="1"/>
  <c r="E33" i="17"/>
  <c r="C33" i="17"/>
</calcChain>
</file>

<file path=xl/comments1.xml><?xml version="1.0" encoding="utf-8"?>
<comments xmlns="http://schemas.openxmlformats.org/spreadsheetml/2006/main">
  <authors>
    <author>Yarely Lizeth Orozco Mercado</author>
  </authors>
  <commentList>
    <comment ref="A1" authorId="0" shapeId="0">
      <text>
        <r>
          <rPr>
            <b/>
            <sz val="9"/>
            <color indexed="81"/>
            <rFont val="Tahoma"/>
            <family val="2"/>
          </rPr>
          <t>Cambiar por el nombre de su Organismo</t>
        </r>
      </text>
    </comment>
  </commentList>
</comments>
</file>

<file path=xl/sharedStrings.xml><?xml version="1.0" encoding="utf-8"?>
<sst xmlns="http://schemas.openxmlformats.org/spreadsheetml/2006/main" count="89" uniqueCount="59">
  <si>
    <t>MES</t>
  </si>
  <si>
    <t>SUBSIDIO FEDERAL</t>
  </si>
  <si>
    <t>PROGRAMADO</t>
  </si>
  <si>
    <t>SUBSIDIO ESTATAL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</si>
  <si>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</si>
  <si>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</si>
  <si>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</si>
  <si>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</si>
  <si>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</si>
  <si>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</si>
  <si>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</si>
  <si>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</si>
  <si>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</si>
  <si>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</si>
  <si>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</si>
  <si>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</si>
  <si>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</si>
  <si>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 xml:space="preserve">NO. DE CUENTA ESPECÍFICA </t>
  </si>
  <si>
    <t xml:space="preserve">RECIBIDO </t>
  </si>
  <si>
    <t>UNIVERSIDAD TECNOLÓGICA DE LA LAGUNA DURANGO</t>
  </si>
  <si>
    <t>MCA. LUZ ADRIANA POSADA TINTOR</t>
  </si>
  <si>
    <t>DIRECTORA ADMINISTRATIVA DE LA UTLD</t>
  </si>
  <si>
    <t>DIFERENCIA</t>
  </si>
  <si>
    <t>CONCEPTO DEL DEPOSITO</t>
  </si>
  <si>
    <t>MINISTRACIÓN 1 QUINCENA ENERO</t>
  </si>
  <si>
    <t>MINISTRACIÓN 2 QUINCENA ENERO</t>
  </si>
  <si>
    <t>MINISTRACIÓN 1 QUINCENA FEBRERO</t>
  </si>
  <si>
    <r>
      <t>NOTA:  Los montos de</t>
    </r>
    <r>
      <rPr>
        <b/>
        <i/>
        <sz val="12"/>
        <rFont val="Arial"/>
        <family val="2"/>
      </rPr>
      <t xml:space="preserve"> subsidio recibidos</t>
    </r>
    <r>
      <rPr>
        <sz val="12"/>
        <rFont val="Arial"/>
        <family val="2"/>
      </rPr>
      <t xml:space="preserve"> deben soportase con los </t>
    </r>
    <r>
      <rPr>
        <b/>
        <i/>
        <sz val="12"/>
        <rFont val="Arial"/>
        <family val="2"/>
      </rPr>
      <t xml:space="preserve">Estados de Cuenta Específica </t>
    </r>
    <r>
      <rPr>
        <sz val="12"/>
        <rFont val="Arial"/>
        <family val="2"/>
      </rPr>
      <t>mensuales digitalizados, enviados mensualmente a la CGUTYP para dar cumplimiento a los incisos a) y b) de la cláusula sexta del Convenio Específico para la Asignación de Recursos Financieros 2018.</t>
    </r>
  </si>
  <si>
    <t>FECHA DEL DEPOSITO</t>
  </si>
  <si>
    <t>MONTO MINISTRADO</t>
  </si>
  <si>
    <t>DEPOSITOS</t>
  </si>
  <si>
    <t>MINISTRACIÓN 2 QUINCENA FEBRERO</t>
  </si>
  <si>
    <t>MINISTRACIÓN 1 QUINCENA MARZO</t>
  </si>
  <si>
    <t>MINISTRACIÓN 2 QUINCENA MARZO</t>
  </si>
  <si>
    <t>MINISTRACIÓN 1 QUINCENA ABRIL</t>
  </si>
  <si>
    <t>MINISTRACIÓN 2 QUINCENA ABRIL</t>
  </si>
  <si>
    <t>MINISTRACIÓN 1 QUINCENA MAYO</t>
  </si>
  <si>
    <t>MINISTRACIÓN 2 QUINCENA MAYO</t>
  </si>
  <si>
    <t>MINISTRACIÓN 1 QUINCENA JUNIO</t>
  </si>
  <si>
    <t>MINISTRACIÓN 2 QUINCENA JUNIO</t>
  </si>
  <si>
    <t>MINISTRACIÓN 1 QUINCENA JULIO</t>
  </si>
  <si>
    <t>MINISTRACIÓN 2 QUINCENA JULIO</t>
  </si>
  <si>
    <t>MINISTRACIÓN 1 QUINCENA AGOSTO</t>
  </si>
  <si>
    <t>MINISTRACIÓN 2 QUINCENA AGOSTO</t>
  </si>
  <si>
    <t>MINISTRACIÓN 1 QUINCENA SEP</t>
  </si>
  <si>
    <t>MINISTRACIÓN 2 QUINCENA SEP</t>
  </si>
  <si>
    <t>MINISTRACIÓN 1 QUINCENA OCT</t>
  </si>
  <si>
    <t>MINISTRACIÓN 2 QUINCENA OCT</t>
  </si>
  <si>
    <t>MINISTRACIÓN 1 QUINCENA NOV</t>
  </si>
  <si>
    <t>MINISTRACIÓN 2 QUINCENA NOV</t>
  </si>
  <si>
    <t>MINISTRACIÓN 1 QUINCENA DIC</t>
  </si>
  <si>
    <t>MINISTRACIÓN 2 QUINCENA DIC</t>
  </si>
  <si>
    <t>IMPORTE DEL RECIBO</t>
  </si>
  <si>
    <t>SUBSIDIOS ESTATALES AL MES DE AGOSTO 2018</t>
  </si>
  <si>
    <t>MINISTRACION AMPLIACION PRESUP.</t>
  </si>
  <si>
    <t>PENDIENTE DE MINISTRAR</t>
  </si>
  <si>
    <t>Informe de Subsidios Federales y Estatales al 18 de febrero de 2019</t>
  </si>
  <si>
    <r>
      <t>NOTA:  Los montos de</t>
    </r>
    <r>
      <rPr>
        <b/>
        <i/>
        <sz val="12"/>
        <rFont val="Arial"/>
        <family val="2"/>
      </rPr>
      <t xml:space="preserve"> subsidio recibidos</t>
    </r>
    <r>
      <rPr>
        <sz val="12"/>
        <rFont val="Arial"/>
        <family val="2"/>
      </rPr>
      <t xml:space="preserve"> deben soportase con los </t>
    </r>
    <r>
      <rPr>
        <b/>
        <i/>
        <sz val="12"/>
        <rFont val="Arial"/>
        <family val="2"/>
      </rPr>
      <t xml:space="preserve">Estados de Cuenta Específica </t>
    </r>
    <r>
      <rPr>
        <sz val="12"/>
        <rFont val="Arial"/>
        <family val="2"/>
      </rPr>
      <t>mensuales digitalizados, enviados mensualmente a la CGUTYP para dar cumplimiento a los incisos a) y b) de la cláusula sexta del Convenio Específico para la Asignación de Recursos Financieros 2019.</t>
    </r>
  </si>
  <si>
    <t>Informe de Subsidios Federales y Estatales a Febrero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</si>
</sst>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dd/mm/yyyy;@"/>
    <numFmt numFmtId="165" formatCode="&quot;$&quot;#,##0.00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Arial"/>
      <family val="2"/>
    </font>
    <font>
      <sz val="16"/>
      <name val="Adobe Caslon Pro"/>
      <family val="1"/>
    </font>
    <font>
      <b/>
      <u/>
      <sz val="14"/>
      <color theme="1"/>
      <name val="Adobe Caslon Pro"/>
      <family val="1"/>
    </font>
    <font>
      <sz val="12"/>
      <name val="Arial"/>
      <family val="2"/>
    </font>
    <font>
      <sz val="11"/>
      <name val="Calibri"/>
      <family val="2"/>
      <scheme val="minor"/>
    </font>
    <font>
      <b/>
      <u/>
      <sz val="18"/>
      <color theme="1"/>
      <name val="Adobe Caslon Pro"/>
      <family val="1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6"/>
      <name val="Calibri"/>
      <family val="2"/>
      <scheme val="minor"/>
    </font>
    <font>
      <b/>
      <i/>
      <sz val="22"/>
      <color theme="1"/>
      <name val="Adobe Caslon Pro"/>
      <family val="1"/>
    </font>
    <font>
      <b/>
      <i/>
      <sz val="12"/>
      <name val="Arial"/>
      <family val="2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5">
    <xf numFmtId="0" fontId="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</cellStyleXfs>
  <cellXfs count="55">
    <xf numFmtId="0" fontId="0" fillId="0" borderId="0" xfId="0"/>
    <xf numFmtId="0" fontId="3" fillId="0" borderId="0" xfId="2" applyFont="1" applyBorder="1"/>
    <xf numFmtId="0" fontId="0" fillId="0" borderId="0" xfId="0" applyBorder="1"/>
    <xf numFmtId="0" fontId="0" fillId="0" borderId="0" xfId="0" quotePrefix="1"/>
    <xf numFmtId="0" fontId="6" fillId="0" borderId="0" xfId="2" applyFont="1" applyBorder="1"/>
    <xf numFmtId="0" fontId="9" fillId="2" borderId="1" xfId="2" applyFont="1" applyFill="1" applyBorder="1" applyAlignment="1">
      <alignment horizontal="center" vertical="top" wrapText="1"/>
    </xf>
    <xf numFmtId="0" fontId="9" fillId="2" borderId="1" xfId="2" applyFont="1" applyFill="1" applyBorder="1" applyAlignment="1">
      <alignment vertical="top" wrapText="1"/>
    </xf>
    <xf numFmtId="0" fontId="11" fillId="0" borderId="1" xfId="2" applyFont="1" applyFill="1" applyBorder="1" applyAlignment="1">
      <alignment horizontal="left" vertical="center"/>
    </xf>
    <xf numFmtId="0" fontId="7" fillId="0" borderId="2" xfId="0" applyFont="1" applyBorder="1"/>
    <xf numFmtId="3" fontId="4" fillId="0" borderId="2" xfId="0" applyNumberFormat="1" applyFont="1" applyFill="1" applyBorder="1" applyAlignment="1">
      <alignment horizontal="center" vertical="center"/>
    </xf>
    <xf numFmtId="4" fontId="11" fillId="0" borderId="1" xfId="2" applyNumberFormat="1" applyFont="1" applyFill="1" applyBorder="1" applyAlignment="1">
      <alignment horizontal="left" vertical="center"/>
    </xf>
    <xf numFmtId="0" fontId="0" fillId="0" borderId="0" xfId="0"/>
    <xf numFmtId="4" fontId="11" fillId="3" borderId="1" xfId="2" applyNumberFormat="1" applyFont="1" applyFill="1" applyBorder="1" applyAlignment="1">
      <alignment horizontal="left" vertical="center"/>
    </xf>
    <xf numFmtId="0" fontId="15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49" fontId="0" fillId="0" borderId="7" xfId="0" applyNumberFormat="1" applyBorder="1"/>
    <xf numFmtId="165" fontId="0" fillId="0" borderId="7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49" fontId="0" fillId="0" borderId="1" xfId="0" applyNumberFormat="1" applyBorder="1"/>
    <xf numFmtId="165" fontId="0" fillId="0" borderId="5" xfId="0" applyNumberFormat="1" applyBorder="1"/>
    <xf numFmtId="164" fontId="14" fillId="5" borderId="1" xfId="0" applyNumberFormat="1" applyFont="1" applyFill="1" applyBorder="1"/>
    <xf numFmtId="49" fontId="14" fillId="5" borderId="1" xfId="0" applyNumberFormat="1" applyFont="1" applyFill="1" applyBorder="1"/>
    <xf numFmtId="165" fontId="14" fillId="5" borderId="1" xfId="0" applyNumberFormat="1" applyFont="1" applyFill="1" applyBorder="1"/>
    <xf numFmtId="165" fontId="14" fillId="5" borderId="5" xfId="0" applyNumberFormat="1" applyFont="1" applyFill="1" applyBorder="1"/>
    <xf numFmtId="4" fontId="0" fillId="0" borderId="0" xfId="0" applyNumberFormat="1"/>
    <xf numFmtId="165" fontId="0" fillId="0" borderId="0" xfId="0" applyNumberFormat="1" applyBorder="1"/>
    <xf numFmtId="165" fontId="0" fillId="0" borderId="11" xfId="0" applyNumberFormat="1" applyBorder="1"/>
    <xf numFmtId="165" fontId="0" fillId="0" borderId="0" xfId="0" applyNumberFormat="1"/>
    <xf numFmtId="0" fontId="15" fillId="0" borderId="1" xfId="0" applyFont="1" applyBorder="1"/>
    <xf numFmtId="4" fontId="0" fillId="3" borderId="0" xfId="0" applyNumberFormat="1" applyFill="1"/>
    <xf numFmtId="165" fontId="0" fillId="3" borderId="0" xfId="0" applyNumberFormat="1" applyFill="1"/>
    <xf numFmtId="165" fontId="0" fillId="0" borderId="0" xfId="0" applyNumberFormat="1" applyFill="1"/>
    <xf numFmtId="4" fontId="0" fillId="3" borderId="0" xfId="0" applyNumberFormat="1" applyFill="1" applyBorder="1"/>
    <xf numFmtId="4" fontId="0" fillId="0" borderId="0" xfId="0" applyNumberFormat="1" applyFill="1"/>
    <xf numFmtId="0" fontId="0" fillId="0" borderId="0" xfId="0" applyFill="1"/>
    <xf numFmtId="0" fontId="0" fillId="0" borderId="0" xfId="0" applyAlignment="1">
      <alignment horizontal="center"/>
    </xf>
    <xf numFmtId="0" fontId="12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0" fillId="2" borderId="1" xfId="2" applyFont="1" applyFill="1" applyBorder="1" applyAlignment="1">
      <alignment horizontal="center" vertical="top" wrapText="1"/>
    </xf>
    <xf numFmtId="0" fontId="6" fillId="0" borderId="3" xfId="2" applyFont="1" applyBorder="1" applyAlignment="1">
      <alignment horizontal="left" vertical="top" wrapText="1"/>
    </xf>
    <xf numFmtId="0" fontId="6" fillId="0" borderId="0" xfId="2" applyFont="1" applyBorder="1" applyAlignment="1">
      <alignment horizontal="left" vertical="top" wrapText="1"/>
    </xf>
    <xf numFmtId="0" fontId="7" fillId="0" borderId="0" xfId="0" applyFont="1" applyAlignment="1">
      <alignment horizontal="center"/>
    </xf>
    <xf numFmtId="0" fontId="16" fillId="0" borderId="0" xfId="0" applyFont="1" applyAlignment="1">
      <alignment horizontal="justify" vertical="top" wrapText="1"/>
    </xf>
    <xf numFmtId="0" fontId="16" fillId="0" borderId="0" xfId="0" applyFont="1" applyAlignment="1">
      <alignment horizontal="left"/>
    </xf>
    <xf numFmtId="0" fontId="14" fillId="4" borderId="4" xfId="0" applyFont="1" applyFill="1" applyBorder="1" applyAlignment="1">
      <alignment horizontal="center" vertical="center"/>
    </xf>
    <xf numFmtId="0" fontId="14" fillId="4" borderId="7" xfId="0" applyFont="1" applyFill="1" applyBorder="1" applyAlignment="1">
      <alignment horizontal="center" vertical="center"/>
    </xf>
    <xf numFmtId="0" fontId="15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4" fillId="4" borderId="5" xfId="0" applyFont="1" applyFill="1" applyBorder="1" applyAlignment="1">
      <alignment horizontal="center" wrapText="1"/>
    </xf>
    <xf numFmtId="0" fontId="14" fillId="4" borderId="10" xfId="0" applyFont="1" applyFill="1" applyBorder="1" applyAlignment="1">
      <alignment horizontal="center" wrapText="1"/>
    </xf>
    <xf numFmtId="0" fontId="14" fillId="4" borderId="6" xfId="0" applyFont="1" applyFill="1" applyBorder="1" applyAlignment="1">
      <alignment horizontal="center" wrapText="1"/>
    </xf>
    <xf numFmtId="0" fontId="14" fillId="4" borderId="8" xfId="0" applyFont="1" applyFill="1" applyBorder="1" applyAlignment="1">
      <alignment horizontal="center" vertical="center"/>
    </xf>
    <xf numFmtId="0" fontId="14" fillId="4" borderId="9" xfId="0" applyFont="1" applyFill="1" applyBorder="1" applyAlignment="1">
      <alignment horizontal="center" vertical="center"/>
    </xf>
  </cellXfs>
  <cellStyles count="35">
    <cellStyle name="Millares 2" xfId="3"/>
    <cellStyle name="Millares 2 2" xfId="4"/>
    <cellStyle name="Millares 3" xfId="5"/>
    <cellStyle name="Millares 3 2" xfId="6"/>
    <cellStyle name="Millares 4" xfId="7"/>
    <cellStyle name="Millares 4 2" xfId="8"/>
    <cellStyle name="Millares 5" xfId="9"/>
    <cellStyle name="Millares 5 2" xfId="10"/>
    <cellStyle name="Millares 6" xfId="11"/>
    <cellStyle name="Millares 7" xfId="12"/>
    <cellStyle name="Millares 8" xfId="13"/>
    <cellStyle name="Normal" xfId="0" builtinId="0"/>
    <cellStyle name="Normal 10" xfId="14"/>
    <cellStyle name="Normal 11" xfId="15"/>
    <cellStyle name="Normal 2" xfId="16"/>
    <cellStyle name="Normal 2 2" xfId="17"/>
    <cellStyle name="Normal 2 2 2" xfId="2"/>
    <cellStyle name="Normal 2 2 2 2" xfId="18"/>
    <cellStyle name="Normal 2 2 2 3" xfId="19"/>
    <cellStyle name="Normal 2 2 2 4" xfId="20"/>
    <cellStyle name="Normal 2 2 3" xfId="21"/>
    <cellStyle name="Normal 3" xfId="22"/>
    <cellStyle name="Normal 3 2" xfId="23"/>
    <cellStyle name="Normal 4" xfId="24"/>
    <cellStyle name="Normal 4 2" xfId="25"/>
    <cellStyle name="Normal 5" xfId="1"/>
    <cellStyle name="Normal 5 2" xfId="26"/>
    <cellStyle name="Normal 5 3" xfId="27"/>
    <cellStyle name="Normal 6" xfId="28"/>
    <cellStyle name="Normal 7" xfId="29"/>
    <cellStyle name="Normal 7 2" xfId="30"/>
    <cellStyle name="Normal 8" xfId="31"/>
    <cellStyle name="Normal 9" xfId="32"/>
    <cellStyle name="Normal 9 2" xfId="33"/>
    <cellStyle name="Porcentual 2" xfId="34"/>
  </cellStyles>
  <dxfs count="0"/>
  <tableStyles count="0" defaultTableStyle="TableStyleMedium2" defaultPivotStyle="PivotStyleLight16"/>
  <colors>
    <mruColors>
      <color rgb="FFFFFF99"/>
      <color rgb="FFF52F4B"/>
      <color rgb="FFEEB500"/>
      <color rgb="FF33CCFF"/>
      <color rgb="FFFFFFCC"/>
      <color rgb="FF66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O25"/>
  <sheetViews>
    <sheetView zoomScale="75" zoomScaleNormal="75" workbookViewId="0">
      <selection activeCell="H14" sqref="H14"/>
    </sheetView>
  </sheetViews>
  <sheetFormatPr baseColWidth="10" defaultRowHeight="29.25" customHeight="1"/>
  <cols>
    <col min="1" max="1" width="11.42578125" style="11"/>
    <col min="2" max="4" width="20.7109375" style="11" customWidth="1"/>
    <col min="5" max="5" width="23.7109375" style="11" customWidth="1"/>
    <col min="6" max="7" width="20.7109375" style="11" customWidth="1"/>
    <col min="8" max="8" width="29" style="11" customWidth="1"/>
    <col min="9" max="9" width="14.7109375" style="11" customWidth="1"/>
    <col min="10" max="10" width="14.42578125" style="11" bestFit="1" customWidth="1"/>
    <col min="11" max="12" width="13.28515625" style="11" bestFit="1" customWidth="1"/>
    <col min="13" max="13" width="11.42578125" style="11"/>
    <col min="14" max="14" width="13.28515625" style="11" bestFit="1" customWidth="1"/>
    <col min="15" max="15" width="18.28515625" style="11" customWidth="1"/>
    <col min="16" max="16384" width="11.42578125" style="11"/>
  </cols>
  <sheetData>
    <row r="1" spans="1:15" ht="50.25" customHeight="1">
      <c r="B1" s="37" t="s">
        <v>19</v>
      </c>
      <c r="C1" s="37"/>
      <c r="D1" s="37"/>
      <c r="E1" s="37"/>
      <c r="F1" s="37"/>
      <c r="G1" s="37"/>
      <c r="H1" s="37"/>
    </row>
    <row r="2" spans="1:15" ht="38.25" customHeight="1">
      <c r="B2" s="38" t="s">
        <v>58</v>
      </c>
      <c r="C2" s="38"/>
      <c r="D2" s="38"/>
      <c r="E2" s="38"/>
      <c r="F2" s="38"/>
      <c r="G2" s="38"/>
      <c r="H2" s="38"/>
    </row>
    <row r="3" spans="1:15" ht="29.25" customHeight="1">
      <c r="B3" s="39"/>
      <c r="C3" s="39"/>
      <c r="D3" s="39"/>
      <c r="E3" s="39"/>
      <c r="F3" s="39"/>
      <c r="G3" s="39"/>
      <c r="H3" s="39"/>
    </row>
    <row r="4" spans="1:15" ht="29.25" customHeight="1">
      <c r="B4" s="6"/>
      <c r="C4" s="40" t="s">
        <v>1</v>
      </c>
      <c r="D4" s="40"/>
      <c r="E4" s="40"/>
      <c r="F4" s="40" t="s">
        <v>3</v>
      </c>
      <c r="G4" s="40"/>
      <c r="H4" s="40"/>
    </row>
    <row r="5" spans="1:15" ht="45" customHeight="1">
      <c r="B5" s="5" t="s">
        <v>0</v>
      </c>
      <c r="C5" s="5" t="s">
        <v>2</v>
      </c>
      <c r="D5" s="5" t="s">
        <v>18</v>
      </c>
      <c r="E5" s="5" t="s">
        <v>17</v>
      </c>
      <c r="F5" s="5" t="s">
        <v>2</v>
      </c>
      <c r="G5" s="5" t="s">
        <v>18</v>
      </c>
      <c r="H5" s="5" t="s">
        <v>17</v>
      </c>
    </row>
    <row r="6" spans="1:15" ht="29.25" customHeight="1">
      <c r="A6" s="3"/>
      <c r="B6" s="7" t="s">
        <v>4</v>
      </c>
      <c r="C6" s="10">
        <v>0</v>
      </c>
      <c r="D6" s="10">
        <v>0</v>
      </c>
      <c r="E6" s="29">
        <v>112724316</v>
      </c>
      <c r="F6" s="10">
        <v>1277240.5</v>
      </c>
      <c r="G6" s="10">
        <v>557035.5</v>
      </c>
      <c r="H6" s="29">
        <v>112726971</v>
      </c>
      <c r="I6" s="34"/>
      <c r="J6" s="35"/>
    </row>
    <row r="7" spans="1:15" ht="29.25" customHeight="1">
      <c r="A7" s="3"/>
      <c r="B7" s="7" t="s">
        <v>5</v>
      </c>
      <c r="C7" s="10">
        <v>2554481</v>
      </c>
      <c r="D7" s="10">
        <v>0</v>
      </c>
      <c r="E7" s="29">
        <v>112724316</v>
      </c>
      <c r="F7" s="10">
        <v>1277240.5</v>
      </c>
      <c r="G7" s="10">
        <v>578087</v>
      </c>
      <c r="H7" s="29">
        <v>112726971</v>
      </c>
      <c r="I7" s="34"/>
    </row>
    <row r="8" spans="1:15" ht="29.25" customHeight="1">
      <c r="A8" s="3"/>
      <c r="B8" s="7" t="s">
        <v>6</v>
      </c>
      <c r="C8" s="10">
        <v>1304232</v>
      </c>
      <c r="D8" s="10">
        <v>3858713</v>
      </c>
      <c r="E8" s="29">
        <v>112724316</v>
      </c>
      <c r="F8" s="10">
        <v>1304232</v>
      </c>
      <c r="G8" s="10">
        <v>524106</v>
      </c>
      <c r="H8" s="29">
        <v>112726971</v>
      </c>
      <c r="I8" s="25"/>
    </row>
    <row r="9" spans="1:15" ht="29.25" customHeight="1">
      <c r="A9" s="3"/>
      <c r="B9" s="7" t="s">
        <v>7</v>
      </c>
      <c r="C9" s="10">
        <v>1304232</v>
      </c>
      <c r="D9" s="10">
        <v>1304232</v>
      </c>
      <c r="E9" s="29">
        <v>112724316</v>
      </c>
      <c r="F9" s="10">
        <v>1304232</v>
      </c>
      <c r="G9" s="10"/>
      <c r="H9" s="29">
        <v>112726971</v>
      </c>
      <c r="I9" s="25"/>
    </row>
    <row r="10" spans="1:15" ht="29.25" customHeight="1">
      <c r="A10" s="3"/>
      <c r="B10" s="7" t="s">
        <v>8</v>
      </c>
      <c r="C10" s="10">
        <v>1304232</v>
      </c>
      <c r="D10" s="10"/>
      <c r="E10" s="29">
        <v>112724316</v>
      </c>
      <c r="F10" s="10">
        <v>1304232</v>
      </c>
      <c r="G10" s="10"/>
      <c r="H10" s="29">
        <v>112726971</v>
      </c>
      <c r="I10" s="25"/>
    </row>
    <row r="11" spans="1:15" ht="29.25" customHeight="1">
      <c r="A11" s="3"/>
      <c r="B11" s="7" t="s">
        <v>9</v>
      </c>
      <c r="C11" s="10">
        <v>1304232</v>
      </c>
      <c r="D11" s="10"/>
      <c r="E11" s="29">
        <v>112724316</v>
      </c>
      <c r="F11" s="10">
        <v>1304232</v>
      </c>
      <c r="G11" s="10"/>
      <c r="H11" s="29">
        <v>112726971</v>
      </c>
      <c r="I11" s="25"/>
    </row>
    <row r="12" spans="1:15" ht="29.25" customHeight="1">
      <c r="A12" s="3"/>
      <c r="B12" s="7" t="s">
        <v>10</v>
      </c>
      <c r="C12" s="10">
        <v>1745812</v>
      </c>
      <c r="D12" s="10"/>
      <c r="E12" s="29">
        <v>112724316</v>
      </c>
      <c r="F12" s="10">
        <v>1745812</v>
      </c>
      <c r="G12" s="10"/>
      <c r="H12" s="29">
        <v>112726971</v>
      </c>
      <c r="I12" s="25"/>
      <c r="J12" s="25"/>
    </row>
    <row r="13" spans="1:15" ht="29.25" customHeight="1">
      <c r="A13" s="3"/>
      <c r="B13" s="7" t="s">
        <v>11</v>
      </c>
      <c r="C13" s="10">
        <v>1745812</v>
      </c>
      <c r="D13" s="10"/>
      <c r="E13" s="29">
        <v>112724316</v>
      </c>
      <c r="F13" s="10">
        <v>1745812</v>
      </c>
      <c r="G13" s="10"/>
      <c r="H13" s="29">
        <v>112726971</v>
      </c>
      <c r="I13" s="25"/>
    </row>
    <row r="14" spans="1:15" ht="29.25" customHeight="1">
      <c r="A14" s="3"/>
      <c r="B14" s="7" t="s">
        <v>12</v>
      </c>
      <c r="C14" s="10">
        <v>1745812</v>
      </c>
      <c r="D14" s="10"/>
      <c r="E14" s="29">
        <v>112724316</v>
      </c>
      <c r="F14" s="10">
        <v>1745812</v>
      </c>
      <c r="G14" s="10"/>
      <c r="H14" s="29">
        <v>112726971</v>
      </c>
      <c r="I14" s="25"/>
    </row>
    <row r="15" spans="1:15" ht="29.25" customHeight="1">
      <c r="A15" s="3"/>
      <c r="B15" s="7" t="s">
        <v>13</v>
      </c>
      <c r="C15" s="10">
        <v>1745812</v>
      </c>
      <c r="D15" s="10"/>
      <c r="E15" s="29">
        <v>112724316</v>
      </c>
      <c r="F15" s="10">
        <v>1745812</v>
      </c>
      <c r="G15" s="10"/>
      <c r="H15" s="29">
        <v>112726971</v>
      </c>
      <c r="I15" s="25"/>
      <c r="O15" s="25"/>
    </row>
    <row r="16" spans="1:15" ht="29.25" customHeight="1">
      <c r="A16" s="3"/>
      <c r="B16" s="7" t="s">
        <v>14</v>
      </c>
      <c r="C16" s="10">
        <v>1745812</v>
      </c>
      <c r="D16" s="10"/>
      <c r="E16" s="29">
        <v>112724316</v>
      </c>
      <c r="F16" s="10">
        <v>1745812</v>
      </c>
      <c r="G16" s="10"/>
      <c r="H16" s="29">
        <v>112726971</v>
      </c>
      <c r="I16" s="25"/>
    </row>
    <row r="17" spans="1:14" ht="29.25" customHeight="1">
      <c r="A17" s="3"/>
      <c r="B17" s="7" t="s">
        <v>15</v>
      </c>
      <c r="C17" s="10">
        <v>1745813</v>
      </c>
      <c r="D17" s="10"/>
      <c r="E17" s="29">
        <v>112724316</v>
      </c>
      <c r="F17" s="10">
        <v>1745813</v>
      </c>
      <c r="G17" s="10"/>
      <c r="H17" s="29">
        <v>112726971</v>
      </c>
      <c r="I17" s="25"/>
    </row>
    <row r="18" spans="1:14" ht="29.25" customHeight="1">
      <c r="A18" s="3"/>
      <c r="B18" s="7" t="s">
        <v>16</v>
      </c>
      <c r="C18" s="10">
        <f>SUM(C6:C17)</f>
        <v>18246282</v>
      </c>
      <c r="D18" s="12">
        <f>SUM(D6:D17)</f>
        <v>5162945</v>
      </c>
      <c r="E18" s="7"/>
      <c r="F18" s="10">
        <f>SUM(F6:F17)</f>
        <v>18246282</v>
      </c>
      <c r="G18" s="12">
        <f>SUM(G6:G17)</f>
        <v>1659228.5</v>
      </c>
      <c r="H18" s="7"/>
      <c r="I18" s="30">
        <f>SUM(I6:I17)</f>
        <v>0</v>
      </c>
    </row>
    <row r="19" spans="1:14" ht="29.25" customHeight="1">
      <c r="B19" s="41" t="s">
        <v>57</v>
      </c>
      <c r="C19" s="41"/>
      <c r="D19" s="41"/>
      <c r="E19" s="4"/>
      <c r="F19" s="4"/>
      <c r="G19" s="4"/>
      <c r="H19" s="1"/>
      <c r="I19" s="2"/>
    </row>
    <row r="20" spans="1:14" ht="29.25" customHeight="1">
      <c r="B20" s="42"/>
      <c r="C20" s="42"/>
      <c r="D20" s="42"/>
      <c r="E20" s="8"/>
      <c r="F20" s="8"/>
      <c r="G20" s="8"/>
      <c r="H20" s="9"/>
      <c r="L20" s="25"/>
      <c r="N20" s="25"/>
    </row>
    <row r="21" spans="1:14" ht="34.5" customHeight="1">
      <c r="B21" s="42"/>
      <c r="C21" s="42"/>
      <c r="D21" s="42"/>
      <c r="E21" s="43" t="s">
        <v>20</v>
      </c>
      <c r="F21" s="43"/>
      <c r="G21" s="43"/>
      <c r="H21" s="43"/>
      <c r="L21" s="25"/>
    </row>
    <row r="22" spans="1:14" ht="29.25" customHeight="1">
      <c r="E22" s="36" t="s">
        <v>21</v>
      </c>
      <c r="F22" s="36"/>
      <c r="G22" s="36"/>
      <c r="H22" s="36"/>
    </row>
    <row r="24" spans="1:14" ht="29.25" customHeight="1">
      <c r="K24" s="25"/>
    </row>
    <row r="25" spans="1:14" ht="29.25" customHeight="1">
      <c r="I25" s="25"/>
    </row>
  </sheetData>
  <mergeCells count="8">
    <mergeCell ref="E22:H22"/>
    <mergeCell ref="B1:H1"/>
    <mergeCell ref="B2:H2"/>
    <mergeCell ref="B3:H3"/>
    <mergeCell ref="C4:E4"/>
    <mergeCell ref="F4:H4"/>
    <mergeCell ref="B19:D21"/>
    <mergeCell ref="E21:H21"/>
  </mergeCells>
  <pageMargins left="0.70866141732283472" right="0.70866141732283472" top="0.74803149606299213" bottom="0.74803149606299213" header="0.31496062992125984" footer="0.31496062992125984"/>
  <pageSetup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O25"/>
  <sheetViews>
    <sheetView zoomScale="75" zoomScaleNormal="75" workbookViewId="0">
      <selection activeCell="L16" sqref="L16"/>
    </sheetView>
  </sheetViews>
  <sheetFormatPr baseColWidth="10" defaultRowHeight="29.25" customHeight="1"/>
  <cols>
    <col min="1" max="1" width="11.42578125" style="11"/>
    <col min="2" max="4" width="20.7109375" style="11" customWidth="1"/>
    <col min="5" max="5" width="23.7109375" style="11" customWidth="1"/>
    <col min="6" max="7" width="20.7109375" style="11" customWidth="1"/>
    <col min="8" max="8" width="29" style="11" customWidth="1"/>
    <col min="9" max="9" width="14.7109375" style="11" customWidth="1"/>
    <col min="10" max="10" width="14.42578125" style="11" bestFit="1" customWidth="1"/>
    <col min="11" max="12" width="13.28515625" style="11" bestFit="1" customWidth="1"/>
    <col min="13" max="13" width="11.42578125" style="11"/>
    <col min="14" max="14" width="13.28515625" style="11" bestFit="1" customWidth="1"/>
    <col min="15" max="15" width="18.28515625" style="11" customWidth="1"/>
    <col min="16" max="16384" width="11.42578125" style="11"/>
  </cols>
  <sheetData>
    <row r="1" spans="1:15" ht="50.25" customHeight="1">
      <c r="B1" s="37" t="s">
        <v>19</v>
      </c>
      <c r="C1" s="37"/>
      <c r="D1" s="37"/>
      <c r="E1" s="37"/>
      <c r="F1" s="37"/>
      <c r="G1" s="37"/>
      <c r="H1" s="37"/>
    </row>
    <row r="2" spans="1:15" ht="38.25" customHeight="1">
      <c r="B2" s="38" t="s">
        <v>56</v>
      </c>
      <c r="C2" s="38"/>
      <c r="D2" s="38"/>
      <c r="E2" s="38"/>
      <c r="F2" s="38"/>
      <c r="G2" s="38"/>
      <c r="H2" s="38"/>
    </row>
    <row r="3" spans="1:15" ht="29.25" customHeight="1">
      <c r="B3" s="39"/>
      <c r="C3" s="39"/>
      <c r="D3" s="39"/>
      <c r="E3" s="39"/>
      <c r="F3" s="39"/>
      <c r="G3" s="39"/>
      <c r="H3" s="39"/>
    </row>
    <row r="4" spans="1:15" ht="29.25" customHeight="1">
      <c r="B4" s="6"/>
      <c r="C4" s="40" t="s">
        <v>1</v>
      </c>
      <c r="D4" s="40"/>
      <c r="E4" s="40"/>
      <c r="F4" s="40" t="s">
        <v>3</v>
      </c>
      <c r="G4" s="40"/>
      <c r="H4" s="40"/>
    </row>
    <row r="5" spans="1:15" ht="45" customHeight="1">
      <c r="B5" s="5" t="s">
        <v>0</v>
      </c>
      <c r="C5" s="5" t="s">
        <v>2</v>
      </c>
      <c r="D5" s="5" t="s">
        <v>18</v>
      </c>
      <c r="E5" s="5" t="s">
        <v>17</v>
      </c>
      <c r="F5" s="5" t="s">
        <v>2</v>
      </c>
      <c r="G5" s="5" t="s">
        <v>18</v>
      </c>
      <c r="H5" s="5" t="s">
        <v>17</v>
      </c>
    </row>
    <row r="6" spans="1:15" ht="29.25" customHeight="1">
      <c r="A6" s="3"/>
      <c r="B6" s="7" t="s">
        <v>4</v>
      </c>
      <c r="C6" s="10">
        <v>0</v>
      </c>
      <c r="D6" s="10">
        <v>0</v>
      </c>
      <c r="E6" s="29">
        <v>112724316</v>
      </c>
      <c r="F6" s="10">
        <v>602843</v>
      </c>
      <c r="G6" s="10">
        <v>557035.5</v>
      </c>
      <c r="H6" s="29">
        <v>112726971</v>
      </c>
      <c r="I6" s="34">
        <f>F6-G6</f>
        <v>45807.5</v>
      </c>
      <c r="J6" s="35"/>
    </row>
    <row r="7" spans="1:15" ht="29.25" customHeight="1">
      <c r="A7" s="3"/>
      <c r="B7" s="7" t="s">
        <v>5</v>
      </c>
      <c r="C7" s="10">
        <v>2554481</v>
      </c>
      <c r="D7" s="10">
        <v>0</v>
      </c>
      <c r="E7" s="29">
        <v>112724316</v>
      </c>
      <c r="F7" s="10">
        <v>644946</v>
      </c>
      <c r="G7" s="10">
        <v>578087</v>
      </c>
      <c r="H7" s="29">
        <v>112726971</v>
      </c>
      <c r="I7" s="34">
        <f t="shared" ref="I7:I8" si="0">F7-G7</f>
        <v>66859</v>
      </c>
    </row>
    <row r="8" spans="1:15" ht="29.25" customHeight="1">
      <c r="A8" s="3"/>
      <c r="B8" s="7" t="s">
        <v>6</v>
      </c>
      <c r="C8" s="10">
        <v>1304232</v>
      </c>
      <c r="D8" s="10">
        <v>3858713</v>
      </c>
      <c r="E8" s="29">
        <v>112724316</v>
      </c>
      <c r="F8" s="10">
        <v>644192</v>
      </c>
      <c r="G8" s="10">
        <v>524106</v>
      </c>
      <c r="H8" s="29">
        <v>112726971</v>
      </c>
      <c r="I8" s="34">
        <f t="shared" si="0"/>
        <v>120086</v>
      </c>
    </row>
    <row r="9" spans="1:15" ht="29.25" customHeight="1">
      <c r="A9" s="3"/>
      <c r="B9" s="7" t="s">
        <v>7</v>
      </c>
      <c r="C9" s="10">
        <v>1304232</v>
      </c>
      <c r="D9" s="10">
        <v>1304232</v>
      </c>
      <c r="E9" s="29">
        <v>112724316</v>
      </c>
      <c r="F9" s="10">
        <v>616777</v>
      </c>
      <c r="G9" s="10"/>
      <c r="H9" s="29">
        <v>112726971</v>
      </c>
      <c r="I9" s="25"/>
    </row>
    <row r="10" spans="1:15" ht="29.25" customHeight="1">
      <c r="A10" s="3"/>
      <c r="B10" s="7" t="s">
        <v>8</v>
      </c>
      <c r="C10" s="10">
        <v>1304232</v>
      </c>
      <c r="D10" s="10"/>
      <c r="E10" s="29">
        <v>112724316</v>
      </c>
      <c r="F10" s="10">
        <v>614783</v>
      </c>
      <c r="G10" s="10"/>
      <c r="H10" s="29">
        <v>112726971</v>
      </c>
      <c r="I10" s="25"/>
    </row>
    <row r="11" spans="1:15" ht="29.25" customHeight="1">
      <c r="A11" s="3"/>
      <c r="B11" s="7" t="s">
        <v>9</v>
      </c>
      <c r="C11" s="10">
        <v>1304232</v>
      </c>
      <c r="D11" s="10"/>
      <c r="E11" s="29">
        <v>112724316</v>
      </c>
      <c r="F11" s="10">
        <v>555497</v>
      </c>
      <c r="G11" s="10"/>
      <c r="H11" s="29">
        <v>112726971</v>
      </c>
      <c r="I11" s="25"/>
    </row>
    <row r="12" spans="1:15" ht="29.25" customHeight="1">
      <c r="A12" s="3"/>
      <c r="B12" s="7" t="s">
        <v>10</v>
      </c>
      <c r="C12" s="10">
        <v>1745812</v>
      </c>
      <c r="D12" s="10"/>
      <c r="E12" s="29">
        <v>112724316</v>
      </c>
      <c r="F12" s="10">
        <v>619767</v>
      </c>
      <c r="G12" s="10"/>
      <c r="H12" s="29">
        <v>112726971</v>
      </c>
      <c r="I12" s="25"/>
      <c r="J12" s="25"/>
    </row>
    <row r="13" spans="1:15" ht="29.25" customHeight="1">
      <c r="A13" s="3"/>
      <c r="B13" s="7" t="s">
        <v>11</v>
      </c>
      <c r="C13" s="10">
        <v>1745812</v>
      </c>
      <c r="D13" s="10"/>
      <c r="E13" s="29">
        <v>112724316</v>
      </c>
      <c r="F13" s="10">
        <v>668064</v>
      </c>
      <c r="G13" s="10"/>
      <c r="H13" s="29">
        <v>112726971</v>
      </c>
      <c r="I13" s="25"/>
    </row>
    <row r="14" spans="1:15" ht="29.25" customHeight="1">
      <c r="A14" s="3"/>
      <c r="B14" s="7" t="s">
        <v>12</v>
      </c>
      <c r="C14" s="10">
        <v>1745812</v>
      </c>
      <c r="D14" s="10"/>
      <c r="E14" s="29">
        <v>112724316</v>
      </c>
      <c r="F14" s="10">
        <v>639264</v>
      </c>
      <c r="G14" s="10"/>
      <c r="H14" s="29">
        <v>112726971</v>
      </c>
      <c r="I14" s="25"/>
    </row>
    <row r="15" spans="1:15" ht="29.25" customHeight="1">
      <c r="A15" s="3"/>
      <c r="B15" s="7" t="s">
        <v>13</v>
      </c>
      <c r="C15" s="10">
        <v>1745812</v>
      </c>
      <c r="D15" s="10"/>
      <c r="E15" s="29">
        <v>112724316</v>
      </c>
      <c r="F15" s="10">
        <v>610874</v>
      </c>
      <c r="G15" s="10"/>
      <c r="H15" s="29">
        <v>112726971</v>
      </c>
      <c r="I15" s="25"/>
      <c r="O15" s="25"/>
    </row>
    <row r="16" spans="1:15" ht="29.25" customHeight="1">
      <c r="A16" s="3"/>
      <c r="B16" s="7" t="s">
        <v>14</v>
      </c>
      <c r="C16" s="10">
        <v>1745812</v>
      </c>
      <c r="D16" s="10"/>
      <c r="E16" s="29">
        <v>112724316</v>
      </c>
      <c r="F16" s="10">
        <v>693970</v>
      </c>
      <c r="G16" s="10"/>
      <c r="H16" s="29">
        <v>112726971</v>
      </c>
      <c r="I16" s="25"/>
    </row>
    <row r="17" spans="1:14" ht="29.25" customHeight="1">
      <c r="A17" s="3"/>
      <c r="B17" s="7" t="s">
        <v>15</v>
      </c>
      <c r="C17" s="10">
        <v>1745813</v>
      </c>
      <c r="D17" s="10"/>
      <c r="E17" s="29">
        <v>112724316</v>
      </c>
      <c r="F17" s="10">
        <v>594766</v>
      </c>
      <c r="G17" s="10"/>
      <c r="H17" s="29">
        <v>112726971</v>
      </c>
      <c r="I17" s="25"/>
    </row>
    <row r="18" spans="1:14" ht="29.25" customHeight="1">
      <c r="A18" s="3"/>
      <c r="B18" s="7" t="s">
        <v>16</v>
      </c>
      <c r="C18" s="10">
        <v>18529942</v>
      </c>
      <c r="D18" s="12">
        <f>SUM(D6:D17)</f>
        <v>5162945</v>
      </c>
      <c r="E18" s="7"/>
      <c r="F18" s="10">
        <f>SUM(F6:F17)</f>
        <v>7505743</v>
      </c>
      <c r="G18" s="12">
        <f>SUM(G6:G17)</f>
        <v>1659228.5</v>
      </c>
      <c r="H18" s="7"/>
      <c r="I18" s="25"/>
    </row>
    <row r="19" spans="1:14" ht="29.25" customHeight="1">
      <c r="B19" s="41" t="s">
        <v>27</v>
      </c>
      <c r="C19" s="41"/>
      <c r="D19" s="41"/>
      <c r="E19" s="4"/>
      <c r="F19" s="4"/>
      <c r="G19" s="4"/>
      <c r="H19" s="1"/>
      <c r="I19" s="33">
        <f>SUM(I6:I17)</f>
        <v>232752.5</v>
      </c>
      <c r="J19" s="35" t="s">
        <v>55</v>
      </c>
    </row>
    <row r="20" spans="1:14" ht="29.25" customHeight="1">
      <c r="B20" s="42"/>
      <c r="C20" s="42"/>
      <c r="D20" s="42"/>
      <c r="E20" s="8"/>
      <c r="F20" s="8"/>
      <c r="G20" s="8"/>
      <c r="H20" s="9"/>
      <c r="L20" s="25"/>
      <c r="N20" s="25"/>
    </row>
    <row r="21" spans="1:14" ht="34.5" customHeight="1">
      <c r="B21" s="42"/>
      <c r="C21" s="42"/>
      <c r="D21" s="42"/>
      <c r="E21" s="43" t="s">
        <v>20</v>
      </c>
      <c r="F21" s="43"/>
      <c r="G21" s="43"/>
      <c r="H21" s="43"/>
      <c r="L21" s="25"/>
    </row>
    <row r="22" spans="1:14" ht="29.25" customHeight="1">
      <c r="E22" s="36" t="s">
        <v>21</v>
      </c>
      <c r="F22" s="36"/>
      <c r="G22" s="36"/>
      <c r="H22" s="36"/>
    </row>
    <row r="24" spans="1:14" ht="29.25" customHeight="1">
      <c r="K24" s="25"/>
    </row>
    <row r="25" spans="1:14" ht="29.25" customHeight="1">
      <c r="I25" s="25"/>
    </row>
  </sheetData>
  <mergeCells count="8">
    <mergeCell ref="E22:H22"/>
    <mergeCell ref="B1:H1"/>
    <mergeCell ref="B2:H2"/>
    <mergeCell ref="B3:H3"/>
    <mergeCell ref="C4:E4"/>
    <mergeCell ref="F4:H4"/>
    <mergeCell ref="B19:D21"/>
    <mergeCell ref="E21:H21"/>
  </mergeCells>
  <pageMargins left="0.70866141732283472" right="0.70866141732283472" top="0.74803149606299213" bottom="0.74803149606299213" header="0.31496062992125984" footer="0.31496062992125984"/>
  <pageSetup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39"/>
  <sheetViews>
    <sheetView tabSelected="1" topLeftCell="A4" workbookViewId="0">
      <selection activeCell="D19" sqref="D19"/>
    </sheetView>
  </sheetViews>
  <sheetFormatPr baseColWidth="10" defaultRowHeight="15"/>
  <cols>
    <col min="1" max="1" width="23.28515625" style="11" customWidth="1"/>
    <col min="2" max="2" width="36.28515625" style="11" customWidth="1"/>
    <col min="3" max="3" width="26.140625" style="11" customWidth="1"/>
    <col min="4" max="4" width="21.42578125" style="11" customWidth="1"/>
    <col min="5" max="5" width="14.85546875" style="11" customWidth="1"/>
    <col min="6" max="6" width="13.85546875" style="11" customWidth="1"/>
    <col min="7" max="7" width="17.7109375" style="11" customWidth="1"/>
    <col min="8" max="8" width="25.5703125" style="11" bestFit="1" customWidth="1"/>
    <col min="9" max="9" width="20.140625" style="11" bestFit="1" customWidth="1"/>
    <col min="10" max="10" width="16.5703125" style="11" customWidth="1"/>
    <col min="11" max="16384" width="11.42578125" style="11"/>
  </cols>
  <sheetData>
    <row r="1" spans="1:8" ht="21">
      <c r="A1" s="49" t="s">
        <v>19</v>
      </c>
      <c r="B1" s="49"/>
      <c r="C1" s="49"/>
      <c r="D1" s="49"/>
      <c r="E1" s="49"/>
    </row>
    <row r="2" spans="1:8" ht="21">
      <c r="A2" s="48" t="s">
        <v>53</v>
      </c>
      <c r="B2" s="48"/>
      <c r="C2" s="48"/>
      <c r="D2" s="48"/>
      <c r="E2" s="48"/>
    </row>
    <row r="3" spans="1:8" ht="21">
      <c r="A3" s="13"/>
      <c r="B3" s="13"/>
      <c r="C3" s="13"/>
      <c r="D3" s="13"/>
    </row>
    <row r="5" spans="1:8">
      <c r="A5" s="50" t="s">
        <v>30</v>
      </c>
      <c r="B5" s="51"/>
      <c r="C5" s="51"/>
      <c r="D5" s="51"/>
      <c r="E5" s="52"/>
    </row>
    <row r="6" spans="1:8">
      <c r="A6" s="46" t="s">
        <v>28</v>
      </c>
      <c r="B6" s="46" t="s">
        <v>23</v>
      </c>
      <c r="C6" s="46" t="s">
        <v>52</v>
      </c>
      <c r="D6" s="53" t="s">
        <v>29</v>
      </c>
      <c r="E6" s="46" t="s">
        <v>22</v>
      </c>
    </row>
    <row r="7" spans="1:8" s="14" customFormat="1">
      <c r="A7" s="47"/>
      <c r="B7" s="47"/>
      <c r="C7" s="47"/>
      <c r="D7" s="54"/>
      <c r="E7" s="47"/>
    </row>
    <row r="8" spans="1:8">
      <c r="A8" s="17">
        <v>43480</v>
      </c>
      <c r="B8" s="15" t="s">
        <v>24</v>
      </c>
      <c r="C8" s="16">
        <v>301421.5</v>
      </c>
      <c r="D8" s="16">
        <v>301421.5</v>
      </c>
      <c r="E8" s="18">
        <f>C8-D8</f>
        <v>0</v>
      </c>
      <c r="F8" s="28"/>
    </row>
    <row r="9" spans="1:8">
      <c r="A9" s="17">
        <v>43496</v>
      </c>
      <c r="B9" s="15" t="s">
        <v>25</v>
      </c>
      <c r="C9" s="16">
        <v>301421.5</v>
      </c>
      <c r="D9" s="20">
        <v>255614</v>
      </c>
      <c r="E9" s="18">
        <f t="shared" ref="E9:E13" si="0">C9-D9</f>
        <v>45807.5</v>
      </c>
      <c r="F9" s="28"/>
    </row>
    <row r="10" spans="1:8">
      <c r="A10" s="17">
        <v>43510</v>
      </c>
      <c r="B10" s="15" t="s">
        <v>26</v>
      </c>
      <c r="C10" s="16">
        <v>322473</v>
      </c>
      <c r="D10" s="20">
        <v>255614</v>
      </c>
      <c r="E10" s="18">
        <f t="shared" si="0"/>
        <v>66859</v>
      </c>
      <c r="F10" s="32"/>
    </row>
    <row r="11" spans="1:8">
      <c r="A11" s="17">
        <v>43524</v>
      </c>
      <c r="B11" s="15" t="s">
        <v>31</v>
      </c>
      <c r="C11" s="16">
        <v>322473</v>
      </c>
      <c r="D11" s="20">
        <v>322473</v>
      </c>
      <c r="E11" s="18">
        <f t="shared" si="0"/>
        <v>0</v>
      </c>
    </row>
    <row r="12" spans="1:8">
      <c r="A12" s="17">
        <v>43539</v>
      </c>
      <c r="B12" s="19" t="s">
        <v>32</v>
      </c>
      <c r="C12" s="16">
        <v>322096</v>
      </c>
      <c r="D12" s="20">
        <v>262053</v>
      </c>
      <c r="E12" s="18">
        <f t="shared" si="0"/>
        <v>60043</v>
      </c>
      <c r="G12" s="28"/>
      <c r="H12" s="28"/>
    </row>
    <row r="13" spans="1:8">
      <c r="A13" s="17">
        <v>43553</v>
      </c>
      <c r="B13" s="15" t="s">
        <v>33</v>
      </c>
      <c r="C13" s="16">
        <v>322096</v>
      </c>
      <c r="D13" s="20">
        <v>262053</v>
      </c>
      <c r="E13" s="18">
        <f t="shared" si="0"/>
        <v>60043</v>
      </c>
    </row>
    <row r="14" spans="1:8">
      <c r="A14" s="17">
        <v>43570</v>
      </c>
      <c r="B14" s="15" t="s">
        <v>34</v>
      </c>
      <c r="C14" s="20">
        <v>308388.5</v>
      </c>
      <c r="D14" s="20">
        <v>308388.5</v>
      </c>
      <c r="E14" s="18">
        <f t="shared" ref="E14:E15" si="1">C14-D14</f>
        <v>0</v>
      </c>
    </row>
    <row r="15" spans="1:8">
      <c r="A15" s="17"/>
      <c r="B15" s="15" t="s">
        <v>35</v>
      </c>
      <c r="C15" s="16"/>
      <c r="D15" s="16"/>
      <c r="E15" s="18">
        <f t="shared" si="1"/>
        <v>0</v>
      </c>
      <c r="G15" s="28"/>
    </row>
    <row r="16" spans="1:8">
      <c r="A16" s="17"/>
      <c r="B16" s="15" t="s">
        <v>36</v>
      </c>
      <c r="C16" s="16"/>
      <c r="D16" s="16"/>
      <c r="E16" s="18">
        <f t="shared" ref="E16:E32" si="2">C16-D16</f>
        <v>0</v>
      </c>
    </row>
    <row r="17" spans="1:5">
      <c r="A17" s="17"/>
      <c r="B17" s="15" t="s">
        <v>37</v>
      </c>
      <c r="C17" s="16"/>
      <c r="D17" s="16"/>
      <c r="E17" s="18">
        <f t="shared" si="2"/>
        <v>0</v>
      </c>
    </row>
    <row r="18" spans="1:5">
      <c r="A18" s="17"/>
      <c r="B18" s="15" t="s">
        <v>38</v>
      </c>
      <c r="C18" s="16"/>
      <c r="D18" s="16"/>
      <c r="E18" s="18">
        <f t="shared" si="2"/>
        <v>0</v>
      </c>
    </row>
    <row r="19" spans="1:5">
      <c r="A19" s="17"/>
      <c r="B19" s="15" t="s">
        <v>39</v>
      </c>
      <c r="C19" s="16"/>
      <c r="D19" s="16"/>
      <c r="E19" s="18">
        <f t="shared" si="2"/>
        <v>0</v>
      </c>
    </row>
    <row r="20" spans="1:5">
      <c r="A20" s="17"/>
      <c r="B20" s="15" t="s">
        <v>40</v>
      </c>
      <c r="C20" s="16"/>
      <c r="D20" s="16"/>
      <c r="E20" s="18">
        <f t="shared" si="2"/>
        <v>0</v>
      </c>
    </row>
    <row r="21" spans="1:5">
      <c r="A21" s="17"/>
      <c r="B21" s="15" t="s">
        <v>41</v>
      </c>
      <c r="C21" s="16"/>
      <c r="D21" s="16"/>
      <c r="E21" s="18">
        <f t="shared" si="2"/>
        <v>0</v>
      </c>
    </row>
    <row r="22" spans="1:5">
      <c r="A22" s="17"/>
      <c r="B22" s="15" t="s">
        <v>42</v>
      </c>
      <c r="C22" s="16"/>
      <c r="D22" s="16"/>
      <c r="E22" s="18">
        <f t="shared" si="2"/>
        <v>0</v>
      </c>
    </row>
    <row r="23" spans="1:5">
      <c r="A23" s="17"/>
      <c r="B23" s="15" t="s">
        <v>43</v>
      </c>
      <c r="C23" s="16"/>
      <c r="D23" s="16"/>
      <c r="E23" s="18">
        <f t="shared" si="2"/>
        <v>0</v>
      </c>
    </row>
    <row r="24" spans="1:5">
      <c r="A24" s="17"/>
      <c r="B24" s="15" t="s">
        <v>44</v>
      </c>
      <c r="C24" s="16"/>
      <c r="D24" s="16"/>
      <c r="E24" s="18">
        <f t="shared" si="2"/>
        <v>0</v>
      </c>
    </row>
    <row r="25" spans="1:5">
      <c r="A25" s="17"/>
      <c r="B25" s="15" t="s">
        <v>45</v>
      </c>
      <c r="C25" s="16"/>
      <c r="D25" s="16"/>
      <c r="E25" s="18">
        <f t="shared" si="2"/>
        <v>0</v>
      </c>
    </row>
    <row r="26" spans="1:5">
      <c r="A26" s="17"/>
      <c r="B26" s="15" t="s">
        <v>54</v>
      </c>
      <c r="C26" s="16"/>
      <c r="D26" s="16"/>
      <c r="E26" s="18">
        <f t="shared" si="2"/>
        <v>0</v>
      </c>
    </row>
    <row r="27" spans="1:5">
      <c r="A27" s="17"/>
      <c r="B27" s="15" t="s">
        <v>46</v>
      </c>
      <c r="C27" s="16"/>
      <c r="D27" s="16"/>
      <c r="E27" s="18">
        <f t="shared" si="2"/>
        <v>0</v>
      </c>
    </row>
    <row r="28" spans="1:5">
      <c r="A28" s="17"/>
      <c r="B28" s="15" t="s">
        <v>47</v>
      </c>
      <c r="C28" s="16"/>
      <c r="D28" s="16"/>
      <c r="E28" s="18">
        <f t="shared" si="2"/>
        <v>0</v>
      </c>
    </row>
    <row r="29" spans="1:5">
      <c r="A29" s="17"/>
      <c r="B29" s="15" t="s">
        <v>48</v>
      </c>
      <c r="C29" s="16"/>
      <c r="D29" s="16"/>
      <c r="E29" s="18">
        <f t="shared" si="2"/>
        <v>0</v>
      </c>
    </row>
    <row r="30" spans="1:5">
      <c r="A30" s="17"/>
      <c r="B30" s="15" t="s">
        <v>49</v>
      </c>
      <c r="C30" s="16"/>
      <c r="D30" s="16"/>
      <c r="E30" s="18">
        <f t="shared" si="2"/>
        <v>0</v>
      </c>
    </row>
    <row r="31" spans="1:5">
      <c r="A31" s="17"/>
      <c r="B31" s="15" t="s">
        <v>50</v>
      </c>
      <c r="C31" s="16"/>
      <c r="D31" s="16"/>
      <c r="E31" s="18">
        <f t="shared" si="2"/>
        <v>0</v>
      </c>
    </row>
    <row r="32" spans="1:5">
      <c r="A32" s="17"/>
      <c r="B32" s="15" t="s">
        <v>51</v>
      </c>
      <c r="C32" s="16"/>
      <c r="D32" s="16"/>
      <c r="E32" s="18">
        <f t="shared" si="2"/>
        <v>0</v>
      </c>
    </row>
    <row r="33" spans="1:6">
      <c r="A33" s="21" t="s">
        <v>16</v>
      </c>
      <c r="B33" s="22"/>
      <c r="C33" s="23">
        <f>SUM(C8:C32)</f>
        <v>2200369.5</v>
      </c>
      <c r="D33" s="24">
        <f>SUM(D8:D32)</f>
        <v>1967617</v>
      </c>
      <c r="E33" s="23">
        <f>SUM(E8:E32)</f>
        <v>232752.5</v>
      </c>
      <c r="F33" s="31">
        <f>SUM(F8:F32)</f>
        <v>0</v>
      </c>
    </row>
    <row r="35" spans="1:6">
      <c r="E35" s="26"/>
    </row>
    <row r="36" spans="1:6" ht="15" customHeight="1" thickBot="1">
      <c r="A36" s="44"/>
      <c r="B36" s="44"/>
      <c r="C36" s="44"/>
      <c r="D36" s="44"/>
      <c r="E36" s="27"/>
    </row>
    <row r="37" spans="1:6" ht="15.75" thickTop="1">
      <c r="A37" s="44"/>
      <c r="B37" s="44"/>
      <c r="C37" s="44"/>
      <c r="D37" s="44"/>
      <c r="E37" s="26"/>
    </row>
    <row r="38" spans="1:6">
      <c r="A38" s="44"/>
      <c r="B38" s="44"/>
      <c r="C38" s="44"/>
      <c r="D38" s="44"/>
    </row>
    <row r="39" spans="1:6">
      <c r="A39" s="45"/>
      <c r="B39" s="45"/>
      <c r="C39" s="45"/>
      <c r="D39" s="45"/>
    </row>
  </sheetData>
  <mergeCells count="10">
    <mergeCell ref="A36:D38"/>
    <mergeCell ref="A39:D39"/>
    <mergeCell ref="E6:E7"/>
    <mergeCell ref="A2:E2"/>
    <mergeCell ref="A1:E1"/>
    <mergeCell ref="A5:E5"/>
    <mergeCell ref="A6:A7"/>
    <mergeCell ref="B6:B7"/>
    <mergeCell ref="C6:C7"/>
    <mergeCell ref="D6:D7"/>
  </mergeCells>
  <pageMargins left="0.7" right="0.7" top="0.75" bottom="0.75" header="0.3" footer="0.3"/>
  <pageSetup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 ENERO 2019 CONVENIO (2)</vt:lpstr>
      <vt:lpstr> ENERO 2019 ESTATAL</vt:lpstr>
      <vt:lpstr>DEPOSITOS (2)</vt:lpstr>
    </vt:vector>
  </TitlesOfParts>
  <Company>Secretaria de Educacion Publica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ULISES JUAREZ CAMPOS</dc:creator>
  <cp:lastModifiedBy>Luffi</cp:lastModifiedBy>
  <cp:lastPrinted>2019-03-28T19:25:34Z</cp:lastPrinted>
  <dcterms:created xsi:type="dcterms:W3CDTF">2013-10-11T16:03:30Z</dcterms:created>
  <dcterms:modified xsi:type="dcterms:W3CDTF">2019-04-17T17:52:41Z</dcterms:modified>
</cp:coreProperties>
</file>